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1" sheetId="1" state="visible" r:id="rId2"/>
    <sheet name="Hoja2" sheetId="2" state="visible" r:id="rId3"/>
    <sheet name="MATERIAL" sheetId="3" state="visible" r:id="rId4"/>
    <sheet name="APICULTORES" sheetId="4" state="visible" r:id="rId5"/>
    <sheet name="ERAS" sheetId="5" state="visible" r:id="rId6"/>
    <sheet name="DESFIBRILADORES" sheetId="6" state="visible" r:id="rId7"/>
    <sheet name="MEDICAMENTO" sheetId="7" state="visible" r:id="rId8"/>
    <sheet name="BOTAS, PANTALONES 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<sst xmlns="http://schemas.openxmlformats.org/spreadsheetml/2006/main" count="202" uniqueCount="110">
  <si>
    <t xml:space="preserve">Programa Anual de Aquisiciones</t>
  </si>
  <si>
    <t xml:space="preserve">Dependencia:</t>
  </si>
  <si>
    <t xml:space="preserve">PROTECCION CIVIL</t>
  </si>
  <si>
    <t xml:space="preserve">Proyecto:</t>
  </si>
  <si>
    <t xml:space="preserve">PROGRAMA ATENCION MEDICA PREHOSPITALARIA </t>
  </si>
  <si>
    <t xml:space="preserve">Fecha del reporte:</t>
  </si>
  <si>
    <t xml:space="preserve">16 DE ENERO DE 2024</t>
  </si>
  <si>
    <t xml:space="preserve">Reporte generado por:</t>
  </si>
  <si>
    <t xml:space="preserve">CATALINA SOLÍS RODRÍGUEZ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</si>
  <si>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</si>
  <si>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</si>
  <si>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</si>
  <si>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</si>
  <si>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</si>
  <si>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</si>
  <si>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</si>
  <si>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</si>
  <si>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</si>
  <si>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</si>
  <si>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</si>
  <si>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</si>
  <si>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</si>
  <si>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</si>
  <si>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</si>
  <si>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</si>
  <si>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</si>
  <si>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</si>
  <si>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</si>
  <si>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</si>
  <si>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</si>
  <si>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</si>
  <si>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</si>
  <si>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</si>
  <si>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</si>
  <si>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</si>
  <si>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</si>
  <si>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COMPRA</t>
  </si>
  <si>
    <t xml:space="preserve">BIEN </t>
  </si>
  <si>
    <t xml:space="preserve">MATERIAL PREHOSPITALARIO (GASAS, TIRAS REACTIVAS, LANCETAS, CATETER, MASCARILLAS, CÁNULAS, SONDAS DE ASPIRACIÓN, VENDAS DE DIFERENTES MEDIDAS, PUNTAS NASALES, VENOCLISIS, SÁBANAS DESECHABLES, SÁBANAS TÉRMICAS, KIT DE PARTOS)</t>
  </si>
  <si>
    <t xml:space="preserve">PIEZAS</t>
  </si>
  <si>
    <t xml:space="preserve">MEDICAMENTO PARA LA ATENCIÓN PREHOSPITALARIA (CLORURO DE SODIO, HARMAN, CLUCOSA  , KETOROLACO, IPATROPIO, ATROPINA, EPINEFRINA, BUTILHIOSCINA , DEXAMETASONA, HIDROCORTISONA , SALBUTAMOL. METAMIZOL, AVAPENA</t>
  </si>
  <si>
    <t xml:space="preserve">DESFIBRILADOR</t>
  </si>
  <si>
    <t xml:space="preserve">PROGRAMA DE VIGILANCIA EFECTIVA </t>
  </si>
  <si>
    <t xml:space="preserve">TRAJES ENCAPSULADOS PARA PROTECCION CONTRA SUSTANCIAS QUIMICAS</t>
  </si>
  <si>
    <t xml:space="preserve">EQUIPOS DE RESPIRACION AUTONOMA</t>
  </si>
  <si>
    <t xml:space="preserve">PANTALONES TÁCTICOS</t>
  </si>
  <si>
    <t xml:space="preserve">CAMISOLAS</t>
  </si>
  <si>
    <t xml:space="preserve">PLAYERAS POLO</t>
  </si>
  <si>
    <t xml:space="preserve">BOTAS</t>
  </si>
  <si>
    <t xml:space="preserve">BORDADOS</t>
  </si>
  <si>
    <t xml:space="preserve">TRAJES APICULTORES</t>
  </si>
  <si>
    <t xml:space="preserve">RECARGAS DE EXTINTORES</t>
  </si>
  <si>
    <t xml:space="preserve">MATERIAL</t>
  </si>
  <si>
    <t xml:space="preserve">TIRAS REACTIVAS</t>
  </si>
  <si>
    <t xml:space="preserve">2 CAJAS</t>
  </si>
  <si>
    <t xml:space="preserve">GUANTES</t>
  </si>
  <si>
    <t xml:space="preserve">12 CAJAS</t>
  </si>
  <si>
    <t xml:space="preserve">MASCARILLA RESERVORIO ADULTO</t>
  </si>
  <si>
    <t xml:space="preserve">15 CAJAS</t>
  </si>
  <si>
    <t xml:space="preserve">CATETER 18</t>
  </si>
  <si>
    <t xml:space="preserve">6 CAJAS</t>
  </si>
  <si>
    <t xml:space="preserve">CATETER 20</t>
  </si>
  <si>
    <t xml:space="preserve">CATETER 22</t>
  </si>
  <si>
    <t xml:space="preserve">4 CAJAS</t>
  </si>
  <si>
    <t xml:space="preserve">CATETER 24</t>
  </si>
  <si>
    <t xml:space="preserve">GASAS</t>
  </si>
  <si>
    <t xml:space="preserve">8 PAQUETES</t>
  </si>
  <si>
    <t xml:space="preserve">JABÓN QUIRÚRGICO</t>
  </si>
  <si>
    <t xml:space="preserve">2 GALONES</t>
  </si>
  <si>
    <t xml:space="preserve">MICRODACYN </t>
  </si>
  <si>
    <t xml:space="preserve">VENDA #5</t>
  </si>
  <si>
    <t xml:space="preserve">50 PIEZAS</t>
  </si>
  <si>
    <t xml:space="preserve">VENDA #10</t>
  </si>
  <si>
    <t xml:space="preserve">35 PIEZAS</t>
  </si>
  <si>
    <t xml:space="preserve">PUNTAS NASALES ADULTO</t>
  </si>
  <si>
    <t xml:space="preserve">53 PIEZAS</t>
  </si>
  <si>
    <t xml:space="preserve">PUNTAS NASALES PEDIÁTRICO</t>
  </si>
  <si>
    <t xml:space="preserve">32 PIEZAS</t>
  </si>
  <si>
    <t xml:space="preserve">VENOCLISIS</t>
  </si>
  <si>
    <t xml:space="preserve">63 PIEZAS</t>
  </si>
  <si>
    <t xml:space="preserve">MASCARILLA RESERVORIO, PEDIÁTRICAS</t>
  </si>
  <si>
    <t xml:space="preserve">15 PIEZAS</t>
  </si>
  <si>
    <t xml:space="preserve">SABANA DESECHABLE</t>
  </si>
  <si>
    <t xml:space="preserve">21 PIEZAS</t>
  </si>
  <si>
    <t xml:space="preserve">SABANA TÉRMICA</t>
  </si>
  <si>
    <t xml:space="preserve">12 PIEZAS</t>
  </si>
  <si>
    <t xml:space="preserve">TIRAS</t>
  </si>
  <si>
    <t xml:space="preserve">EQUIPO DE RESPIRACIÓN AUTÓNOMA (ERAS)</t>
  </si>
  <si>
    <t xml:space="preserve">DESFIBRILADOR </t>
  </si>
  <si>
    <t xml:space="preserve">MEDICAMENTO</t>
  </si>
  <si>
    <t xml:space="preserve">CLORURO DE SODIO</t>
  </si>
  <si>
    <t xml:space="preserve">86 PIEZAS</t>
  </si>
  <si>
    <t xml:space="preserve">HARTMAN</t>
  </si>
  <si>
    <t xml:space="preserve">110 PIEZAS</t>
  </si>
  <si>
    <t xml:space="preserve">CLUCOSA </t>
  </si>
  <si>
    <t xml:space="preserve">KETOROLACO</t>
  </si>
  <si>
    <t xml:space="preserve">BUTILHIOSCINA</t>
  </si>
  <si>
    <t xml:space="preserve">7 CAJAS</t>
  </si>
  <si>
    <t xml:space="preserve">IPATROPIO</t>
  </si>
  <si>
    <t xml:space="preserve">DEXAMETASONA</t>
  </si>
  <si>
    <t xml:space="preserve">HIDROCORTISONA</t>
  </si>
  <si>
    <t xml:space="preserve">8 CAJAS</t>
  </si>
  <si>
    <t xml:space="preserve">EPINEFRINA</t>
  </si>
  <si>
    <t xml:space="preserve">ATROPINA</t>
  </si>
  <si>
    <t xml:space="preserve">SALBUTAMOL</t>
  </si>
  <si>
    <t xml:space="preserve">METAMIZOL</t>
  </si>
  <si>
    <t xml:space="preserve">AVAPENA</t>
  </si>
  <si>
    <t xml:space="preserve">20 AMPULAS</t>
  </si>
  <si>
    <t xml:space="preserve">3 PARES</t>
  </si>
  <si>
    <t xml:space="preserve">PANTALONES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</si>
</sst>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80A]#,##0.00;[RED]\-[$$-80A]#,##0.00"/>
    <numFmt numFmtId="166" formatCode="_-\$* #,##0.00_-;&quot;-$&quot;* #,##0.00_-;_-\$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sz val="13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J9" activeCellId="0" sqref="J9"/>
    </sheetView>
  </sheetViews>
  <sheetFormatPr defaultColWidth="11.57812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82.05" hidden="false" customHeight="false" outlineLevel="0" collapsed="false">
      <c r="A9" s="13" t="n">
        <v>1</v>
      </c>
      <c r="B9" s="13" t="s">
        <v>36</v>
      </c>
      <c r="C9" s="13" t="s">
        <v>37</v>
      </c>
      <c r="D9" s="14" t="s">
        <v>38</v>
      </c>
      <c r="E9" s="15" t="n">
        <v>254</v>
      </c>
      <c r="F9" s="15" t="n">
        <v>50224</v>
      </c>
      <c r="G9" s="16" t="n">
        <v>209000</v>
      </c>
      <c r="H9" s="16" t="n">
        <v>209000</v>
      </c>
      <c r="I9" s="15" t="s">
        <v>39</v>
      </c>
      <c r="J9" s="17" t="n">
        <v>19000</v>
      </c>
      <c r="K9" s="17" t="n">
        <v>19000</v>
      </c>
      <c r="L9" s="17" t="n">
        <v>19000</v>
      </c>
      <c r="M9" s="18" t="n">
        <f aca="false">SUM(J9:L9)</f>
        <v>57000</v>
      </c>
      <c r="N9" s="17" t="n">
        <v>19000</v>
      </c>
      <c r="O9" s="17" t="n">
        <v>19000</v>
      </c>
      <c r="P9" s="17" t="n">
        <v>19000</v>
      </c>
      <c r="Q9" s="18" t="n">
        <f aca="false">SUM(N9:P9)</f>
        <v>57000</v>
      </c>
      <c r="R9" s="17" t="n">
        <v>19000</v>
      </c>
      <c r="S9" s="17" t="n">
        <v>19000</v>
      </c>
      <c r="T9" s="17" t="n">
        <v>19000</v>
      </c>
      <c r="U9" s="18" t="n">
        <f aca="false">SUM(R9:T9)</f>
        <v>57000</v>
      </c>
      <c r="V9" s="17" t="n">
        <v>19000</v>
      </c>
      <c r="W9" s="17" t="n">
        <v>19000</v>
      </c>
      <c r="X9" s="17"/>
      <c r="Y9" s="18" t="n">
        <f aca="false">SUM(V9:X9)</f>
        <v>38000</v>
      </c>
      <c r="Z9" s="18" t="n">
        <f aca="false">+M9+Q9+U9+Y9</f>
        <v>209000</v>
      </c>
    </row>
    <row r="10" customFormat="false" ht="73.1" hidden="false" customHeight="false" outlineLevel="0" collapsed="false">
      <c r="A10" s="13" t="n">
        <v>2</v>
      </c>
      <c r="B10" s="13" t="s">
        <v>36</v>
      </c>
      <c r="C10" s="13" t="s">
        <v>37</v>
      </c>
      <c r="D10" s="14" t="s">
        <v>40</v>
      </c>
      <c r="E10" s="15" t="n">
        <v>253</v>
      </c>
      <c r="F10" s="15" t="n">
        <v>50224</v>
      </c>
      <c r="G10" s="16" t="n">
        <v>137500</v>
      </c>
      <c r="H10" s="16" t="n">
        <v>137500</v>
      </c>
      <c r="I10" s="15" t="s">
        <v>39</v>
      </c>
      <c r="J10" s="17" t="n">
        <v>12500</v>
      </c>
      <c r="K10" s="17" t="n">
        <v>12500</v>
      </c>
      <c r="L10" s="17" t="n">
        <v>12500</v>
      </c>
      <c r="M10" s="18" t="n">
        <f aca="false">SUM(J10:L10)</f>
        <v>37500</v>
      </c>
      <c r="N10" s="17" t="n">
        <v>12500</v>
      </c>
      <c r="O10" s="17" t="n">
        <v>12500</v>
      </c>
      <c r="P10" s="17" t="n">
        <v>12500</v>
      </c>
      <c r="Q10" s="18" t="n">
        <f aca="false">SUM(N10:P10)</f>
        <v>37500</v>
      </c>
      <c r="R10" s="17" t="n">
        <v>12500</v>
      </c>
      <c r="S10" s="17" t="n">
        <v>12500</v>
      </c>
      <c r="T10" s="17" t="n">
        <v>12500</v>
      </c>
      <c r="U10" s="18" t="n">
        <f aca="false">SUM(R10:T10)</f>
        <v>37500</v>
      </c>
      <c r="V10" s="17" t="n">
        <v>12500</v>
      </c>
      <c r="W10" s="17" t="n">
        <v>12500</v>
      </c>
      <c r="X10" s="17"/>
      <c r="Y10" s="18" t="n">
        <f aca="false">SUM(V10:X10)</f>
        <v>25000</v>
      </c>
      <c r="Z10" s="18" t="n">
        <f aca="false">+M10+Q10+U10+Y10</f>
        <v>137500</v>
      </c>
    </row>
    <row r="11" customFormat="false" ht="13.8" hidden="false" customHeight="false" outlineLevel="0" collapsed="false">
      <c r="A11" s="13" t="n">
        <v>3</v>
      </c>
      <c r="B11" s="13" t="s">
        <v>36</v>
      </c>
      <c r="C11" s="13" t="s">
        <v>37</v>
      </c>
      <c r="D11" s="19" t="s">
        <v>41</v>
      </c>
      <c r="E11" s="15" t="n">
        <v>531</v>
      </c>
      <c r="F11" s="15" t="n">
        <v>50224</v>
      </c>
      <c r="G11" s="15" t="n">
        <v>2</v>
      </c>
      <c r="H11" s="16" t="n">
        <v>50000</v>
      </c>
      <c r="I11" s="15" t="s">
        <v>39</v>
      </c>
      <c r="J11" s="17"/>
      <c r="K11" s="17"/>
      <c r="L11" s="17" t="n">
        <v>50000</v>
      </c>
      <c r="M11" s="18" t="n">
        <f aca="false">SUM(J11:L11)</f>
        <v>50000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50000</v>
      </c>
    </row>
    <row r="12" customFormat="false" ht="13.8" hidden="false" customHeight="false" outlineLevel="0" collapsed="false">
      <c r="A12" s="13"/>
      <c r="B12" s="13"/>
      <c r="C12" s="13"/>
      <c r="D12" s="19"/>
      <c r="E12" s="15"/>
      <c r="F12" s="15"/>
      <c r="G12" s="15"/>
      <c r="H12" s="20"/>
      <c r="I12" s="15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/>
      <c r="T12" s="17"/>
      <c r="U12" s="18" t="n">
        <f aca="false">SUM(R12:T12)</f>
        <v>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0</v>
      </c>
    </row>
    <row r="13" customFormat="false" ht="13.8" hidden="false" customHeight="false" outlineLevel="0" collapsed="false">
      <c r="A13" s="13"/>
      <c r="B13" s="13"/>
      <c r="C13" s="13"/>
      <c r="D13" s="19"/>
      <c r="E13" s="15"/>
      <c r="F13" s="15"/>
      <c r="G13" s="15"/>
      <c r="H13" s="20"/>
      <c r="I13" s="15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3"/>
      <c r="B14" s="13"/>
      <c r="C14" s="13"/>
      <c r="D14" s="19"/>
      <c r="E14" s="15"/>
      <c r="F14" s="15"/>
      <c r="G14" s="15"/>
      <c r="H14" s="20"/>
      <c r="I14" s="15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3"/>
      <c r="B15" s="13"/>
      <c r="C15" s="13"/>
      <c r="D15" s="19"/>
      <c r="E15" s="15"/>
      <c r="F15" s="15"/>
      <c r="G15" s="15"/>
      <c r="H15" s="20"/>
      <c r="I15" s="15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3.8" hidden="false" customHeight="false" outlineLevel="0" collapsed="false">
      <c r="A16" s="13"/>
      <c r="B16" s="13"/>
      <c r="C16" s="13"/>
      <c r="D16" s="19"/>
      <c r="E16" s="15"/>
      <c r="F16" s="15"/>
      <c r="G16" s="15"/>
      <c r="H16" s="20"/>
      <c r="I16" s="15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8" t="n">
        <f aca="false">+M16+Q16+U16+Y16</f>
        <v>0</v>
      </c>
    </row>
    <row r="17" customFormat="false" ht="13.8" hidden="false" customHeight="false" outlineLevel="0" collapsed="false">
      <c r="A17" s="13"/>
      <c r="B17" s="13"/>
      <c r="C17" s="13"/>
      <c r="D17" s="19"/>
      <c r="E17" s="15"/>
      <c r="F17" s="15"/>
      <c r="G17" s="15"/>
      <c r="H17" s="20"/>
      <c r="I17" s="15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3"/>
      <c r="B18" s="13"/>
      <c r="C18" s="13"/>
      <c r="D18" s="19"/>
      <c r="E18" s="15"/>
      <c r="F18" s="15"/>
      <c r="G18" s="15"/>
      <c r="H18" s="20"/>
      <c r="I18" s="15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3"/>
      <c r="B19" s="13"/>
      <c r="C19" s="13"/>
      <c r="D19" s="19"/>
      <c r="E19" s="15"/>
      <c r="F19" s="15"/>
      <c r="G19" s="15"/>
      <c r="H19" s="20"/>
      <c r="I19" s="15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3"/>
      <c r="B20" s="13"/>
      <c r="C20" s="13"/>
      <c r="D20" s="19"/>
      <c r="E20" s="15"/>
      <c r="F20" s="15"/>
      <c r="G20" s="15"/>
      <c r="H20" s="20"/>
      <c r="I20" s="15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3"/>
      <c r="B21" s="13"/>
      <c r="C21" s="13"/>
      <c r="D21" s="19"/>
      <c r="E21" s="15"/>
      <c r="F21" s="15"/>
      <c r="G21" s="15"/>
      <c r="H21" s="20"/>
      <c r="I21" s="15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9"/>
      <c r="B22" s="19"/>
      <c r="C22" s="19"/>
      <c r="D22" s="19"/>
      <c r="E22" s="15"/>
      <c r="F22" s="15"/>
      <c r="G22" s="15"/>
      <c r="H22" s="20"/>
      <c r="I22" s="15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9"/>
      <c r="B23" s="19"/>
      <c r="C23" s="19"/>
      <c r="D23" s="19"/>
      <c r="E23" s="15"/>
      <c r="F23" s="15"/>
      <c r="G23" s="15"/>
      <c r="H23" s="20"/>
      <c r="I23" s="15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9"/>
      <c r="B24" s="19"/>
      <c r="C24" s="19"/>
      <c r="D24" s="19"/>
      <c r="E24" s="15"/>
      <c r="F24" s="15"/>
      <c r="G24" s="15"/>
      <c r="H24" s="20"/>
      <c r="I24" s="15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9"/>
      <c r="B25" s="19"/>
      <c r="C25" s="19"/>
      <c r="D25" s="19"/>
      <c r="E25" s="15"/>
      <c r="F25" s="15"/>
      <c r="G25" s="15"/>
      <c r="H25" s="20"/>
      <c r="I25" s="15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9"/>
      <c r="B26" s="19"/>
      <c r="C26" s="19"/>
      <c r="D26" s="19"/>
      <c r="E26" s="15"/>
      <c r="F26" s="15"/>
      <c r="G26" s="15"/>
      <c r="H26" s="20"/>
      <c r="I26" s="15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9"/>
      <c r="B27" s="19"/>
      <c r="C27" s="19"/>
      <c r="D27" s="19"/>
      <c r="E27" s="15"/>
      <c r="F27" s="15"/>
      <c r="G27" s="15"/>
      <c r="H27" s="20"/>
      <c r="I27" s="15"/>
      <c r="J27" s="17"/>
      <c r="K27" s="17"/>
      <c r="L27" s="17"/>
      <c r="M27" s="18" t="n">
        <f aca="false">SUM(J27:L27)</f>
        <v>0</v>
      </c>
      <c r="N27" s="17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9"/>
      <c r="B28" s="19"/>
      <c r="C28" s="19"/>
      <c r="D28" s="19"/>
      <c r="E28" s="19"/>
      <c r="F28" s="19"/>
      <c r="G28" s="19"/>
      <c r="H28" s="17"/>
      <c r="I28" s="19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9"/>
      <c r="B29" s="19"/>
      <c r="C29" s="19"/>
      <c r="D29" s="19"/>
      <c r="E29" s="19"/>
      <c r="F29" s="19"/>
      <c r="G29" s="19"/>
      <c r="H29" s="17"/>
      <c r="I29" s="19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9"/>
      <c r="B30" s="19"/>
      <c r="C30" s="19"/>
      <c r="D30" s="19"/>
      <c r="E30" s="19"/>
      <c r="F30" s="19"/>
      <c r="G30" s="19"/>
      <c r="H30" s="17"/>
      <c r="I30" s="19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9"/>
      <c r="B31" s="19"/>
      <c r="C31" s="19"/>
      <c r="D31" s="19"/>
      <c r="E31" s="19"/>
      <c r="F31" s="19"/>
      <c r="G31" s="19"/>
      <c r="H31" s="17"/>
      <c r="I31" s="19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9"/>
      <c r="B32" s="19"/>
      <c r="C32" s="19"/>
      <c r="D32" s="19"/>
      <c r="E32" s="19"/>
      <c r="F32" s="19"/>
      <c r="G32" s="19"/>
      <c r="H32" s="17"/>
      <c r="I32" s="19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9"/>
      <c r="B33" s="19"/>
      <c r="C33" s="19"/>
      <c r="D33" s="19"/>
      <c r="E33" s="19"/>
      <c r="F33" s="19"/>
      <c r="G33" s="19"/>
      <c r="H33" s="17"/>
      <c r="I33" s="19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9"/>
      <c r="B34" s="19"/>
      <c r="C34" s="19"/>
      <c r="D34" s="19"/>
      <c r="E34" s="19"/>
      <c r="F34" s="19"/>
      <c r="G34" s="19"/>
      <c r="H34" s="17"/>
      <c r="I34" s="19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9"/>
      <c r="B35" s="19"/>
      <c r="C35" s="19"/>
      <c r="D35" s="19"/>
      <c r="E35" s="19"/>
      <c r="F35" s="19"/>
      <c r="G35" s="19"/>
      <c r="H35" s="17"/>
      <c r="I35" s="19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9"/>
      <c r="B36" s="19"/>
      <c r="C36" s="19"/>
      <c r="D36" s="19"/>
      <c r="E36" s="19"/>
      <c r="F36" s="19"/>
      <c r="G36" s="19"/>
      <c r="H36" s="17"/>
      <c r="I36" s="19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9"/>
      <c r="B37" s="19"/>
      <c r="C37" s="19"/>
      <c r="D37" s="19"/>
      <c r="E37" s="19"/>
      <c r="F37" s="19"/>
      <c r="G37" s="19"/>
      <c r="H37" s="17"/>
      <c r="I37" s="19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9"/>
      <c r="B38" s="19"/>
      <c r="C38" s="19"/>
      <c r="D38" s="19"/>
      <c r="E38" s="19"/>
      <c r="F38" s="19"/>
      <c r="G38" s="19"/>
      <c r="H38" s="17"/>
      <c r="I38" s="19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9"/>
      <c r="B39" s="19"/>
      <c r="C39" s="19"/>
      <c r="D39" s="19"/>
      <c r="E39" s="19"/>
      <c r="F39" s="19"/>
      <c r="G39" s="19"/>
      <c r="H39" s="17"/>
      <c r="I39" s="19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9"/>
      <c r="B40" s="19"/>
      <c r="C40" s="19"/>
      <c r="D40" s="19"/>
      <c r="E40" s="19"/>
      <c r="F40" s="19"/>
      <c r="G40" s="19"/>
      <c r="H40" s="17"/>
      <c r="I40" s="19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9"/>
      <c r="B41" s="19"/>
      <c r="C41" s="19"/>
      <c r="D41" s="19"/>
      <c r="E41" s="19"/>
      <c r="F41" s="19"/>
      <c r="G41" s="19"/>
      <c r="H41" s="17"/>
      <c r="I41" s="19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9"/>
      <c r="B42" s="19"/>
      <c r="C42" s="19"/>
      <c r="D42" s="19"/>
      <c r="E42" s="19"/>
      <c r="F42" s="19"/>
      <c r="G42" s="19"/>
      <c r="H42" s="17"/>
      <c r="I42" s="19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9"/>
      <c r="B43" s="19"/>
      <c r="C43" s="19"/>
      <c r="D43" s="19"/>
      <c r="E43" s="19"/>
      <c r="F43" s="19"/>
      <c r="G43" s="19"/>
      <c r="H43" s="17"/>
      <c r="I43" s="19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9"/>
      <c r="B44" s="19"/>
      <c r="C44" s="19"/>
      <c r="D44" s="19"/>
      <c r="E44" s="19"/>
      <c r="F44" s="19"/>
      <c r="G44" s="19"/>
      <c r="H44" s="17"/>
      <c r="I44" s="19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9"/>
      <c r="B45" s="19"/>
      <c r="C45" s="19"/>
      <c r="D45" s="19"/>
      <c r="E45" s="19"/>
      <c r="F45" s="19"/>
      <c r="G45" s="19"/>
      <c r="H45" s="17"/>
      <c r="I45" s="19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9"/>
      <c r="B46" s="19"/>
      <c r="C46" s="19"/>
      <c r="D46" s="19"/>
      <c r="E46" s="19"/>
      <c r="F46" s="19"/>
      <c r="G46" s="19"/>
      <c r="H46" s="17"/>
      <c r="I46" s="19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9"/>
      <c r="B47" s="19"/>
      <c r="C47" s="19"/>
      <c r="D47" s="19"/>
      <c r="E47" s="19"/>
      <c r="F47" s="19"/>
      <c r="G47" s="19"/>
      <c r="H47" s="17"/>
      <c r="I47" s="19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9"/>
      <c r="B48" s="19"/>
      <c r="C48" s="19"/>
      <c r="D48" s="19"/>
      <c r="E48" s="19"/>
      <c r="F48" s="19"/>
      <c r="G48" s="19"/>
      <c r="H48" s="17"/>
      <c r="I48" s="19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49" customFormat="false" ht="13.8" hidden="false" customHeight="false" outlineLevel="0" collapsed="false">
      <c r="A49" s="19"/>
      <c r="B49" s="19"/>
      <c r="C49" s="19"/>
      <c r="D49" s="19"/>
      <c r="E49" s="19"/>
      <c r="F49" s="19"/>
      <c r="G49" s="19"/>
      <c r="H49" s="17"/>
      <c r="I49" s="19"/>
      <c r="J49" s="17"/>
      <c r="K49" s="17"/>
      <c r="L49" s="17"/>
      <c r="M49" s="18" t="n">
        <f aca="false">SUM(J49:L49)</f>
        <v>0</v>
      </c>
      <c r="N49" s="17"/>
      <c r="O49" s="17"/>
      <c r="P49" s="17"/>
      <c r="Q49" s="18" t="n">
        <f aca="false">SUM(N49:P49)</f>
        <v>0</v>
      </c>
      <c r="R49" s="17" t="n">
        <f aca="false">+J49+N49+O49+P49</f>
        <v>0</v>
      </c>
      <c r="S49" s="17"/>
      <c r="T49" s="17"/>
      <c r="U49" s="18" t="n">
        <f aca="false">SUM(R49:T49)</f>
        <v>0</v>
      </c>
      <c r="V49" s="17"/>
      <c r="W49" s="17"/>
      <c r="X49" s="17"/>
      <c r="Y49" s="18" t="n">
        <f aca="false">SUM(V49:X49)</f>
        <v>0</v>
      </c>
      <c r="Z49" s="18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Q9" activePane="bottomRight" state="frozen"/>
      <selection pane="topLeft" activeCell="A1" activeCellId="0" sqref="A1"/>
      <selection pane="topRight" activeCell="Q1" activeCellId="0" sqref="Q1"/>
      <selection pane="bottomLeft" activeCell="A9" activeCellId="0" sqref="A9"/>
      <selection pane="bottomRight" activeCell="U19" activeCellId="0" sqref="U19"/>
    </sheetView>
  </sheetViews>
  <sheetFormatPr defaultColWidth="11.57812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42</v>
      </c>
      <c r="I3" s="5"/>
      <c r="J3" s="5"/>
      <c r="K3" s="5"/>
      <c r="L3" s="6"/>
      <c r="Q3" s="8"/>
      <c r="R3" s="4"/>
    </row>
    <row r="4" customFormat="false" ht="13.8" hidden="false" customHeight="false" outlineLevel="0" collapsed="false">
      <c r="B4" s="4" t="s">
        <v>5</v>
      </c>
      <c r="C4" s="5" t="s">
        <v>6</v>
      </c>
      <c r="D4" s="5"/>
      <c r="E4" s="5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1" customFormat="true" ht="20.4" hidden="false" customHeight="true" outlineLevel="0" collapsed="false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 t="s">
        <v>19</v>
      </c>
    </row>
    <row r="8" s="11" customFormat="true" ht="23.4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12" t="s">
        <v>20</v>
      </c>
      <c r="K8" s="12" t="s">
        <v>21</v>
      </c>
      <c r="L8" s="12" t="s">
        <v>22</v>
      </c>
      <c r="M8" s="12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" t="s">
        <v>30</v>
      </c>
      <c r="U8" s="12" t="s">
        <v>31</v>
      </c>
      <c r="V8" s="12" t="s">
        <v>32</v>
      </c>
      <c r="W8" s="12" t="s">
        <v>33</v>
      </c>
      <c r="X8" s="12" t="s">
        <v>34</v>
      </c>
      <c r="Y8" s="12" t="s">
        <v>35</v>
      </c>
      <c r="Z8" s="10"/>
    </row>
    <row r="9" customFormat="false" ht="28.35" hidden="false" customHeight="false" outlineLevel="0" collapsed="false">
      <c r="A9" s="13" t="n">
        <v>1</v>
      </c>
      <c r="B9" s="13" t="s">
        <v>36</v>
      </c>
      <c r="C9" s="13" t="s">
        <v>37</v>
      </c>
      <c r="D9" s="14" t="s">
        <v>43</v>
      </c>
      <c r="E9" s="15" t="n">
        <v>569</v>
      </c>
      <c r="F9" s="15" t="n">
        <v>50224</v>
      </c>
      <c r="G9" s="15" t="n">
        <v>2</v>
      </c>
      <c r="H9" s="16" t="n">
        <v>150000</v>
      </c>
      <c r="I9" s="15" t="s">
        <v>39</v>
      </c>
      <c r="J9" s="17"/>
      <c r="K9" s="17"/>
      <c r="L9" s="17"/>
      <c r="M9" s="18" t="n">
        <f aca="false">SUM(J9:L9)</f>
        <v>0</v>
      </c>
      <c r="N9" s="17" t="n">
        <v>150000</v>
      </c>
      <c r="O9" s="17"/>
      <c r="P9" s="17"/>
      <c r="Q9" s="18" t="n">
        <f aca="false">SUM(N9:P9)</f>
        <v>150000</v>
      </c>
      <c r="R9" s="17"/>
      <c r="S9" s="17"/>
      <c r="T9" s="17"/>
      <c r="U9" s="18" t="n">
        <f aca="false">SUM(R9:T9)</f>
        <v>0</v>
      </c>
      <c r="V9" s="17"/>
      <c r="W9" s="17"/>
      <c r="X9" s="17"/>
      <c r="Y9" s="18" t="n">
        <f aca="false">SUM(V9:X9)</f>
        <v>0</v>
      </c>
      <c r="Z9" s="18" t="n">
        <f aca="false">+M9+Q9+U9+Y9</f>
        <v>150000</v>
      </c>
    </row>
    <row r="10" customFormat="false" ht="19.4" hidden="false" customHeight="false" outlineLevel="0" collapsed="false">
      <c r="A10" s="13" t="n">
        <v>2</v>
      </c>
      <c r="B10" s="13" t="s">
        <v>36</v>
      </c>
      <c r="C10" s="13" t="s">
        <v>37</v>
      </c>
      <c r="D10" s="14" t="s">
        <v>44</v>
      </c>
      <c r="E10" s="15" t="n">
        <v>569</v>
      </c>
      <c r="F10" s="15" t="n">
        <v>50224</v>
      </c>
      <c r="G10" s="16" t="n">
        <v>180000</v>
      </c>
      <c r="H10" s="16" t="n">
        <v>180000</v>
      </c>
      <c r="I10" s="15" t="s">
        <v>39</v>
      </c>
      <c r="J10" s="17"/>
      <c r="K10" s="17" t="n">
        <v>180000</v>
      </c>
      <c r="L10" s="17"/>
      <c r="M10" s="18" t="n">
        <f aca="false">SUM(J10:L10)</f>
        <v>180000</v>
      </c>
      <c r="N10" s="17"/>
      <c r="O10" s="17"/>
      <c r="P10" s="17"/>
      <c r="Q10" s="18" t="n">
        <f aca="false">SUM(N10:P10)</f>
        <v>0</v>
      </c>
      <c r="R10" s="17"/>
      <c r="S10" s="17"/>
      <c r="T10" s="17"/>
      <c r="U10" s="18" t="n">
        <f aca="false">SUM(R10:T10)</f>
        <v>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180000</v>
      </c>
    </row>
    <row r="11" customFormat="false" ht="13.8" hidden="false" customHeight="false" outlineLevel="0" collapsed="false">
      <c r="A11" s="13" t="n">
        <v>3</v>
      </c>
      <c r="B11" s="13" t="s">
        <v>36</v>
      </c>
      <c r="C11" s="13" t="s">
        <v>37</v>
      </c>
      <c r="D11" s="19" t="s">
        <v>45</v>
      </c>
      <c r="E11" s="15" t="n">
        <v>271</v>
      </c>
      <c r="F11" s="15" t="n">
        <v>50224</v>
      </c>
      <c r="G11" s="15" t="n">
        <v>50</v>
      </c>
      <c r="H11" s="16" t="n">
        <v>70000</v>
      </c>
      <c r="I11" s="15" t="s">
        <v>39</v>
      </c>
      <c r="J11" s="17"/>
      <c r="K11" s="17"/>
      <c r="L11" s="17" t="n">
        <v>35000</v>
      </c>
      <c r="M11" s="18" t="n">
        <f aca="false">SUM(J11:L11)</f>
        <v>35000</v>
      </c>
      <c r="N11" s="17"/>
      <c r="O11" s="17"/>
      <c r="P11" s="17"/>
      <c r="Q11" s="18" t="n">
        <f aca="false">SUM(N11:P11)</f>
        <v>0</v>
      </c>
      <c r="R11" s="17" t="n">
        <f aca="false">+J11+N11+O11+P11</f>
        <v>0</v>
      </c>
      <c r="S11" s="17" t="n">
        <v>35000</v>
      </c>
      <c r="T11" s="17"/>
      <c r="U11" s="18" t="n">
        <f aca="false">SUM(R11:T11)</f>
        <v>35000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70000</v>
      </c>
    </row>
    <row r="12" customFormat="false" ht="13.8" hidden="false" customHeight="false" outlineLevel="0" collapsed="false">
      <c r="A12" s="13" t="n">
        <v>4</v>
      </c>
      <c r="B12" s="13" t="s">
        <v>36</v>
      </c>
      <c r="C12" s="13" t="s">
        <v>37</v>
      </c>
      <c r="D12" s="19" t="s">
        <v>46</v>
      </c>
      <c r="E12" s="15" t="n">
        <v>271</v>
      </c>
      <c r="F12" s="15" t="n">
        <v>50224</v>
      </c>
      <c r="G12" s="15" t="n">
        <v>50</v>
      </c>
      <c r="H12" s="20" t="n">
        <v>50000</v>
      </c>
      <c r="I12" s="15" t="s">
        <v>39</v>
      </c>
      <c r="J12" s="17"/>
      <c r="K12" s="17"/>
      <c r="L12" s="17" t="n">
        <v>25000</v>
      </c>
      <c r="M12" s="18" t="n">
        <f aca="false">SUM(J12:L12)</f>
        <v>25000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 t="n">
        <v>25000</v>
      </c>
      <c r="T12" s="17"/>
      <c r="U12" s="18" t="n">
        <f aca="false">SUM(R12:T12)</f>
        <v>25000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50000</v>
      </c>
    </row>
    <row r="13" customFormat="false" ht="13.8" hidden="false" customHeight="false" outlineLevel="0" collapsed="false">
      <c r="A13" s="13" t="n">
        <v>5</v>
      </c>
      <c r="B13" s="13" t="s">
        <v>36</v>
      </c>
      <c r="C13" s="13" t="s">
        <v>37</v>
      </c>
      <c r="D13" s="19" t="s">
        <v>47</v>
      </c>
      <c r="E13" s="15" t="n">
        <v>272</v>
      </c>
      <c r="F13" s="15" t="n">
        <v>50224</v>
      </c>
      <c r="G13" s="15" t="n">
        <v>50</v>
      </c>
      <c r="H13" s="20" t="n">
        <v>30000</v>
      </c>
      <c r="I13" s="15" t="s">
        <v>39</v>
      </c>
      <c r="J13" s="17"/>
      <c r="K13" s="17"/>
      <c r="L13" s="17" t="n">
        <v>15000</v>
      </c>
      <c r="M13" s="18" t="n">
        <f aca="false">SUM(J13:L13)</f>
        <v>15000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 t="n">
        <v>15000</v>
      </c>
      <c r="T13" s="17"/>
      <c r="U13" s="18" t="n">
        <f aca="false">SUM(R13:T13)</f>
        <v>15000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30000</v>
      </c>
    </row>
    <row r="14" customFormat="false" ht="13.8" hidden="false" customHeight="false" outlineLevel="0" collapsed="false">
      <c r="A14" s="13" t="n">
        <v>6</v>
      </c>
      <c r="B14" s="13" t="s">
        <v>36</v>
      </c>
      <c r="C14" s="13" t="s">
        <v>37</v>
      </c>
      <c r="D14" s="19" t="s">
        <v>48</v>
      </c>
      <c r="E14" s="15" t="n">
        <v>271</v>
      </c>
      <c r="F14" s="15" t="n">
        <v>50224</v>
      </c>
      <c r="G14" s="15" t="n">
        <v>50</v>
      </c>
      <c r="H14" s="20" t="n">
        <v>90000</v>
      </c>
      <c r="I14" s="15" t="s">
        <v>39</v>
      </c>
      <c r="J14" s="17"/>
      <c r="K14" s="17"/>
      <c r="L14" s="17" t="n">
        <v>45000</v>
      </c>
      <c r="M14" s="18" t="n">
        <f aca="false">SUM(J14:L14)</f>
        <v>45000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 t="n">
        <v>45000</v>
      </c>
      <c r="T14" s="17"/>
      <c r="U14" s="18" t="n">
        <f aca="false">SUM(R14:T14)</f>
        <v>45000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90000</v>
      </c>
    </row>
    <row r="15" customFormat="false" ht="13.8" hidden="false" customHeight="false" outlineLevel="0" collapsed="false">
      <c r="A15" s="13" t="n">
        <v>7</v>
      </c>
      <c r="B15" s="13" t="s">
        <v>36</v>
      </c>
      <c r="C15" s="13" t="s">
        <v>37</v>
      </c>
      <c r="D15" s="19" t="s">
        <v>49</v>
      </c>
      <c r="E15" s="15" t="n">
        <v>271</v>
      </c>
      <c r="F15" s="15" t="n">
        <v>50224</v>
      </c>
      <c r="G15" s="15" t="n">
        <v>50</v>
      </c>
      <c r="H15" s="20" t="n">
        <v>20000</v>
      </c>
      <c r="I15" s="15" t="s">
        <v>39</v>
      </c>
      <c r="J15" s="17"/>
      <c r="K15" s="17"/>
      <c r="L15" s="17" t="n">
        <v>10000</v>
      </c>
      <c r="M15" s="18" t="n">
        <f aca="false">SUM(J15:L15)</f>
        <v>10000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 t="n">
        <v>10000</v>
      </c>
      <c r="T15" s="17"/>
      <c r="U15" s="18" t="n">
        <f aca="false">SUM(R15:T15)</f>
        <v>10000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20000</v>
      </c>
    </row>
    <row r="16" customFormat="false" ht="13.8" hidden="false" customHeight="false" outlineLevel="0" collapsed="false">
      <c r="A16" s="13" t="n">
        <v>8</v>
      </c>
      <c r="B16" s="13" t="s">
        <v>36</v>
      </c>
      <c r="C16" s="13" t="s">
        <v>37</v>
      </c>
      <c r="D16" s="19" t="s">
        <v>50</v>
      </c>
      <c r="E16" s="15" t="n">
        <v>272</v>
      </c>
      <c r="F16" s="15" t="n">
        <v>50224</v>
      </c>
      <c r="G16" s="15" t="n">
        <v>10</v>
      </c>
      <c r="H16" s="20" t="n">
        <v>34000</v>
      </c>
      <c r="I16" s="15" t="s">
        <v>39</v>
      </c>
      <c r="J16" s="17"/>
      <c r="K16" s="17"/>
      <c r="L16" s="17"/>
      <c r="M16" s="18" t="n">
        <f aca="false">SUM(J16:L16)</f>
        <v>0</v>
      </c>
      <c r="N16" s="17"/>
      <c r="O16" s="17" t="n">
        <v>34000</v>
      </c>
      <c r="P16" s="17"/>
      <c r="Q16" s="18" t="n">
        <f aca="false">SUM(N16:P16)</f>
        <v>34000</v>
      </c>
      <c r="R16" s="17"/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8" t="n">
        <f aca="false">+M16+Q16+U16+Y16</f>
        <v>34000</v>
      </c>
    </row>
    <row r="17" customFormat="false" ht="13.8" hidden="false" customHeight="false" outlineLevel="0" collapsed="false">
      <c r="A17" s="13" t="n">
        <v>9</v>
      </c>
      <c r="B17" s="13" t="s">
        <v>36</v>
      </c>
      <c r="C17" s="13" t="s">
        <v>37</v>
      </c>
      <c r="D17" s="19" t="s">
        <v>51</v>
      </c>
      <c r="E17" s="15" t="n">
        <v>251</v>
      </c>
      <c r="F17" s="15" t="n">
        <v>50224</v>
      </c>
      <c r="G17" s="20" t="n">
        <v>39500</v>
      </c>
      <c r="H17" s="20" t="n">
        <v>39500</v>
      </c>
      <c r="I17" s="15" t="s">
        <v>39</v>
      </c>
      <c r="J17" s="17"/>
      <c r="K17" s="17"/>
      <c r="L17" s="17" t="n">
        <v>39500</v>
      </c>
      <c r="M17" s="18" t="n">
        <f aca="false">SUM(J17:L17)</f>
        <v>39500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39500</v>
      </c>
    </row>
    <row r="18" customFormat="false" ht="13.8" hidden="false" customHeight="false" outlineLevel="0" collapsed="false">
      <c r="A18" s="13"/>
      <c r="B18" s="13"/>
      <c r="C18" s="13"/>
      <c r="D18" s="19"/>
      <c r="E18" s="15"/>
      <c r="F18" s="15"/>
      <c r="G18" s="15"/>
      <c r="H18" s="20"/>
      <c r="I18" s="15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3"/>
      <c r="B19" s="13"/>
      <c r="C19" s="13"/>
      <c r="D19" s="19"/>
      <c r="E19" s="15"/>
      <c r="F19" s="15"/>
      <c r="G19" s="15"/>
      <c r="H19" s="20"/>
      <c r="I19" s="15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3"/>
      <c r="B20" s="13"/>
      <c r="C20" s="13"/>
      <c r="D20" s="19"/>
      <c r="E20" s="15"/>
      <c r="F20" s="15"/>
      <c r="G20" s="15"/>
      <c r="H20" s="20"/>
      <c r="I20" s="15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3"/>
      <c r="B21" s="13"/>
      <c r="C21" s="13"/>
      <c r="D21" s="19"/>
      <c r="E21" s="15"/>
      <c r="F21" s="15"/>
      <c r="G21" s="15"/>
      <c r="H21" s="20"/>
      <c r="I21" s="15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9"/>
      <c r="B22" s="19"/>
      <c r="C22" s="19"/>
      <c r="D22" s="19"/>
      <c r="E22" s="15"/>
      <c r="F22" s="15"/>
      <c r="G22" s="15"/>
      <c r="H22" s="20"/>
      <c r="I22" s="15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9"/>
      <c r="B23" s="19"/>
      <c r="C23" s="19"/>
      <c r="D23" s="19"/>
      <c r="E23" s="15"/>
      <c r="F23" s="15"/>
      <c r="G23" s="15"/>
      <c r="H23" s="20"/>
      <c r="I23" s="15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9"/>
      <c r="B24" s="19"/>
      <c r="C24" s="19"/>
      <c r="D24" s="19"/>
      <c r="E24" s="15"/>
      <c r="F24" s="15"/>
      <c r="G24" s="15"/>
      <c r="H24" s="20"/>
      <c r="I24" s="15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9"/>
      <c r="B25" s="19"/>
      <c r="C25" s="19"/>
      <c r="D25" s="19"/>
      <c r="E25" s="15"/>
      <c r="F25" s="15"/>
      <c r="G25" s="15"/>
      <c r="H25" s="20"/>
      <c r="I25" s="15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9"/>
      <c r="B26" s="19"/>
      <c r="C26" s="19"/>
      <c r="D26" s="19"/>
      <c r="E26" s="15"/>
      <c r="F26" s="15"/>
      <c r="G26" s="15"/>
      <c r="H26" s="20"/>
      <c r="I26" s="15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9"/>
      <c r="B27" s="19"/>
      <c r="C27" s="19"/>
      <c r="D27" s="19"/>
      <c r="E27" s="15"/>
      <c r="F27" s="15"/>
      <c r="G27" s="15"/>
      <c r="H27" s="20"/>
      <c r="I27" s="15"/>
      <c r="J27" s="17"/>
      <c r="K27" s="17"/>
      <c r="L27" s="17"/>
      <c r="M27" s="18" t="n">
        <f aca="false">SUM(J27:L27)</f>
        <v>0</v>
      </c>
      <c r="N27" s="17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9"/>
      <c r="B28" s="19"/>
      <c r="C28" s="19"/>
      <c r="D28" s="19"/>
      <c r="E28" s="19"/>
      <c r="F28" s="19"/>
      <c r="G28" s="19"/>
      <c r="H28" s="17"/>
      <c r="I28" s="19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9"/>
      <c r="B29" s="19"/>
      <c r="C29" s="19"/>
      <c r="D29" s="19"/>
      <c r="E29" s="19"/>
      <c r="F29" s="19"/>
      <c r="G29" s="19"/>
      <c r="H29" s="17"/>
      <c r="I29" s="19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9"/>
      <c r="B30" s="19"/>
      <c r="C30" s="19"/>
      <c r="D30" s="19"/>
      <c r="E30" s="19"/>
      <c r="F30" s="19"/>
      <c r="G30" s="19"/>
      <c r="H30" s="17"/>
      <c r="I30" s="19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9"/>
      <c r="B31" s="19"/>
      <c r="C31" s="19"/>
      <c r="D31" s="19"/>
      <c r="E31" s="19"/>
      <c r="F31" s="19"/>
      <c r="G31" s="19"/>
      <c r="H31" s="17"/>
      <c r="I31" s="19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9"/>
      <c r="B32" s="19"/>
      <c r="C32" s="19"/>
      <c r="D32" s="19"/>
      <c r="E32" s="19"/>
      <c r="F32" s="19"/>
      <c r="G32" s="19"/>
      <c r="H32" s="17"/>
      <c r="I32" s="19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9"/>
      <c r="B33" s="19"/>
      <c r="C33" s="19"/>
      <c r="D33" s="19"/>
      <c r="E33" s="19"/>
      <c r="F33" s="19"/>
      <c r="G33" s="19"/>
      <c r="H33" s="17"/>
      <c r="I33" s="19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9"/>
      <c r="B34" s="19"/>
      <c r="C34" s="19"/>
      <c r="D34" s="19"/>
      <c r="E34" s="19"/>
      <c r="F34" s="19"/>
      <c r="G34" s="19"/>
      <c r="H34" s="17"/>
      <c r="I34" s="19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9"/>
      <c r="B35" s="19"/>
      <c r="C35" s="19"/>
      <c r="D35" s="19"/>
      <c r="E35" s="19"/>
      <c r="F35" s="19"/>
      <c r="G35" s="19"/>
      <c r="H35" s="17"/>
      <c r="I35" s="19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9"/>
      <c r="B36" s="19"/>
      <c r="C36" s="19"/>
      <c r="D36" s="19"/>
      <c r="E36" s="19"/>
      <c r="F36" s="19"/>
      <c r="G36" s="19"/>
      <c r="H36" s="17"/>
      <c r="I36" s="19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9"/>
      <c r="B37" s="19"/>
      <c r="C37" s="19"/>
      <c r="D37" s="19"/>
      <c r="E37" s="19"/>
      <c r="F37" s="19"/>
      <c r="G37" s="19"/>
      <c r="H37" s="17"/>
      <c r="I37" s="19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9"/>
      <c r="B38" s="19"/>
      <c r="C38" s="19"/>
      <c r="D38" s="19"/>
      <c r="E38" s="19"/>
      <c r="F38" s="19"/>
      <c r="G38" s="19"/>
      <c r="H38" s="17"/>
      <c r="I38" s="19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9"/>
      <c r="B39" s="19"/>
      <c r="C39" s="19"/>
      <c r="D39" s="19"/>
      <c r="E39" s="19"/>
      <c r="F39" s="19"/>
      <c r="G39" s="19"/>
      <c r="H39" s="17"/>
      <c r="I39" s="19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9"/>
      <c r="B40" s="19"/>
      <c r="C40" s="19"/>
      <c r="D40" s="19"/>
      <c r="E40" s="19"/>
      <c r="F40" s="19"/>
      <c r="G40" s="19"/>
      <c r="H40" s="17"/>
      <c r="I40" s="19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9"/>
      <c r="B41" s="19"/>
      <c r="C41" s="19"/>
      <c r="D41" s="19"/>
      <c r="E41" s="19"/>
      <c r="F41" s="19"/>
      <c r="G41" s="19"/>
      <c r="H41" s="17"/>
      <c r="I41" s="19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9"/>
      <c r="B42" s="19"/>
      <c r="C42" s="19"/>
      <c r="D42" s="19"/>
      <c r="E42" s="19"/>
      <c r="F42" s="19"/>
      <c r="G42" s="19"/>
      <c r="H42" s="17"/>
      <c r="I42" s="19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9"/>
      <c r="B43" s="19"/>
      <c r="C43" s="19"/>
      <c r="D43" s="19"/>
      <c r="E43" s="19"/>
      <c r="F43" s="19"/>
      <c r="G43" s="19"/>
      <c r="H43" s="17"/>
      <c r="I43" s="19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9"/>
      <c r="B44" s="19"/>
      <c r="C44" s="19"/>
      <c r="D44" s="19"/>
      <c r="E44" s="19"/>
      <c r="F44" s="19"/>
      <c r="G44" s="19"/>
      <c r="H44" s="17"/>
      <c r="I44" s="19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9"/>
      <c r="B45" s="19"/>
      <c r="C45" s="19"/>
      <c r="D45" s="19"/>
      <c r="E45" s="19"/>
      <c r="F45" s="19"/>
      <c r="G45" s="19"/>
      <c r="H45" s="17"/>
      <c r="I45" s="19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9"/>
      <c r="B46" s="19"/>
      <c r="C46" s="19"/>
      <c r="D46" s="19"/>
      <c r="E46" s="19"/>
      <c r="F46" s="19"/>
      <c r="G46" s="19"/>
      <c r="H46" s="17"/>
      <c r="I46" s="19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9"/>
      <c r="B47" s="19"/>
      <c r="C47" s="19"/>
      <c r="D47" s="19"/>
      <c r="E47" s="19"/>
      <c r="F47" s="19"/>
      <c r="G47" s="19"/>
      <c r="H47" s="17"/>
      <c r="I47" s="19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9"/>
      <c r="B48" s="19"/>
      <c r="C48" s="19"/>
      <c r="D48" s="19"/>
      <c r="E48" s="19"/>
      <c r="F48" s="19"/>
      <c r="G48" s="19"/>
      <c r="H48" s="17"/>
      <c r="I48" s="19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49" customFormat="false" ht="13.8" hidden="false" customHeight="false" outlineLevel="0" collapsed="false">
      <c r="A49" s="19"/>
      <c r="B49" s="19"/>
      <c r="C49" s="19"/>
      <c r="D49" s="19"/>
      <c r="E49" s="19"/>
      <c r="F49" s="19"/>
      <c r="G49" s="19"/>
      <c r="H49" s="17"/>
      <c r="I49" s="19"/>
      <c r="J49" s="17"/>
      <c r="K49" s="17"/>
      <c r="L49" s="17"/>
      <c r="M49" s="18" t="n">
        <f aca="false">SUM(J49:L49)</f>
        <v>0</v>
      </c>
      <c r="N49" s="17"/>
      <c r="O49" s="17"/>
      <c r="P49" s="17"/>
      <c r="Q49" s="18" t="n">
        <f aca="false">SUM(N49:P49)</f>
        <v>0</v>
      </c>
      <c r="R49" s="17" t="n">
        <f aca="false">+J49+N49+O49+P49</f>
        <v>0</v>
      </c>
      <c r="S49" s="17"/>
      <c r="T49" s="17"/>
      <c r="U49" s="18" t="n">
        <f aca="false">SUM(R49:T49)</f>
        <v>0</v>
      </c>
      <c r="V49" s="17"/>
      <c r="W49" s="17"/>
      <c r="X49" s="17"/>
      <c r="Y49" s="18" t="n">
        <f aca="false">SUM(V49:X49)</f>
        <v>0</v>
      </c>
      <c r="Z49" s="18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2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8.9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52</v>
      </c>
      <c r="D9" s="22" t="s">
        <v>15</v>
      </c>
    </row>
    <row r="10" customFormat="false" ht="12.8" hidden="false" customHeight="false" outlineLevel="0" collapsed="false">
      <c r="C10" s="21"/>
      <c r="D10" s="21"/>
    </row>
    <row r="11" customFormat="false" ht="12.8" hidden="false" customHeight="false" outlineLevel="0" collapsed="false">
      <c r="C11" s="21"/>
      <c r="D11" s="21"/>
    </row>
    <row r="12" customFormat="false" ht="26.85" hidden="false" customHeight="true" outlineLevel="0" collapsed="false">
      <c r="C12" s="23" t="s">
        <v>53</v>
      </c>
      <c r="D12" s="24" t="s">
        <v>54</v>
      </c>
    </row>
    <row r="13" customFormat="false" ht="25.85" hidden="false" customHeight="true" outlineLevel="0" collapsed="false">
      <c r="C13" s="23" t="s">
        <v>55</v>
      </c>
      <c r="D13" s="24" t="s">
        <v>56</v>
      </c>
    </row>
    <row r="14" customFormat="false" ht="25.85" hidden="false" customHeight="true" outlineLevel="0" collapsed="false">
      <c r="C14" s="23" t="s">
        <v>57</v>
      </c>
      <c r="D14" s="24" t="s">
        <v>58</v>
      </c>
    </row>
    <row r="15" customFormat="false" ht="25.85" hidden="false" customHeight="true" outlineLevel="0" collapsed="false">
      <c r="C15" s="23" t="s">
        <v>59</v>
      </c>
      <c r="D15" s="24" t="s">
        <v>60</v>
      </c>
    </row>
    <row r="16" customFormat="false" ht="25.85" hidden="false" customHeight="true" outlineLevel="0" collapsed="false">
      <c r="C16" s="23" t="s">
        <v>61</v>
      </c>
      <c r="D16" s="24" t="s">
        <v>60</v>
      </c>
    </row>
    <row r="17" customFormat="false" ht="25.85" hidden="false" customHeight="true" outlineLevel="0" collapsed="false">
      <c r="C17" s="23" t="s">
        <v>62</v>
      </c>
      <c r="D17" s="24" t="s">
        <v>63</v>
      </c>
    </row>
    <row r="18" customFormat="false" ht="25.85" hidden="false" customHeight="true" outlineLevel="0" collapsed="false">
      <c r="C18" s="23" t="s">
        <v>64</v>
      </c>
      <c r="D18" s="24" t="s">
        <v>54</v>
      </c>
    </row>
    <row r="19" customFormat="false" ht="25.85" hidden="false" customHeight="true" outlineLevel="0" collapsed="false">
      <c r="C19" s="23" t="s">
        <v>65</v>
      </c>
      <c r="D19" s="24" t="s">
        <v>66</v>
      </c>
    </row>
    <row r="20" customFormat="false" ht="25.85" hidden="false" customHeight="true" outlineLevel="0" collapsed="false">
      <c r="C20" s="23" t="s">
        <v>67</v>
      </c>
      <c r="D20" s="24" t="s">
        <v>68</v>
      </c>
    </row>
    <row r="21" customFormat="false" ht="25.85" hidden="false" customHeight="true" outlineLevel="0" collapsed="false">
      <c r="C21" s="23" t="s">
        <v>69</v>
      </c>
      <c r="D21" s="24" t="s">
        <v>68</v>
      </c>
    </row>
    <row r="22" customFormat="false" ht="25.85" hidden="false" customHeight="true" outlineLevel="0" collapsed="false">
      <c r="C22" s="23" t="s">
        <v>70</v>
      </c>
      <c r="D22" s="24" t="s">
        <v>71</v>
      </c>
    </row>
    <row r="23" customFormat="false" ht="25.85" hidden="false" customHeight="true" outlineLevel="0" collapsed="false">
      <c r="C23" s="23" t="s">
        <v>72</v>
      </c>
      <c r="D23" s="24" t="s">
        <v>73</v>
      </c>
    </row>
    <row r="24" customFormat="false" ht="25.85" hidden="false" customHeight="true" outlineLevel="0" collapsed="false">
      <c r="C24" s="23" t="s">
        <v>74</v>
      </c>
      <c r="D24" s="24" t="s">
        <v>75</v>
      </c>
    </row>
    <row r="25" customFormat="false" ht="25.85" hidden="false" customHeight="true" outlineLevel="0" collapsed="false">
      <c r="C25" s="23" t="s">
        <v>76</v>
      </c>
      <c r="D25" s="24" t="s">
        <v>77</v>
      </c>
    </row>
    <row r="26" customFormat="false" ht="25.85" hidden="false" customHeight="true" outlineLevel="0" collapsed="false">
      <c r="C26" s="23" t="s">
        <v>78</v>
      </c>
      <c r="D26" s="24" t="s">
        <v>79</v>
      </c>
    </row>
    <row r="27" customFormat="false" ht="25.85" hidden="false" customHeight="true" outlineLevel="0" collapsed="false">
      <c r="C27" s="23" t="s">
        <v>80</v>
      </c>
      <c r="D27" s="24" t="s">
        <v>81</v>
      </c>
    </row>
    <row r="28" customFormat="false" ht="25.85" hidden="false" customHeight="true" outlineLevel="0" collapsed="false">
      <c r="C28" s="23" t="s">
        <v>82</v>
      </c>
      <c r="D28" s="24" t="s">
        <v>83</v>
      </c>
    </row>
    <row r="29" customFormat="false" ht="25.85" hidden="false" customHeight="true" outlineLevel="0" collapsed="false">
      <c r="C29" s="23" t="s">
        <v>84</v>
      </c>
      <c r="D29" s="24" t="s">
        <v>85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1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4.65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52</v>
      </c>
      <c r="D9" s="22" t="s">
        <v>15</v>
      </c>
    </row>
    <row r="10" customFormat="false" ht="12.8" hidden="false" customHeight="false" outlineLevel="0" collapsed="false">
      <c r="C10" s="21" t="s">
        <v>86</v>
      </c>
      <c r="D10" s="22"/>
    </row>
    <row r="11" customFormat="false" ht="12.8" hidden="false" customHeight="false" outlineLevel="0" collapsed="false">
      <c r="C11" s="21" t="s">
        <v>55</v>
      </c>
      <c r="D11" s="22"/>
    </row>
    <row r="12" customFormat="false" ht="25.85" hidden="false" customHeight="true" outlineLevel="0" collapsed="false">
      <c r="C12" s="25" t="s">
        <v>50</v>
      </c>
      <c r="D12" s="26" t="n">
        <v>10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1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4.65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52</v>
      </c>
      <c r="D9" s="22" t="s">
        <v>15</v>
      </c>
    </row>
    <row r="10" customFormat="false" ht="12.8" hidden="false" customHeight="false" outlineLevel="0" collapsed="false">
      <c r="C10" s="21"/>
      <c r="D10" s="21"/>
    </row>
    <row r="11" customFormat="false" ht="12.8" hidden="false" customHeight="false" outlineLevel="0" collapsed="false">
      <c r="C11" s="21"/>
      <c r="D11" s="21"/>
    </row>
    <row r="12" customFormat="false" ht="26.85" hidden="false" customHeight="true" outlineLevel="0" collapsed="false">
      <c r="C12" s="25" t="s">
        <v>87</v>
      </c>
      <c r="D12" s="26" t="n">
        <v>4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1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4.65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52</v>
      </c>
      <c r="D9" s="22" t="s">
        <v>15</v>
      </c>
    </row>
    <row r="10" customFormat="false" ht="12.8" hidden="false" customHeight="false" outlineLevel="0" collapsed="false">
      <c r="C10" s="21"/>
      <c r="D10" s="21"/>
    </row>
    <row r="11" customFormat="false" ht="12.8" hidden="false" customHeight="false" outlineLevel="0" collapsed="false">
      <c r="C11" s="21"/>
      <c r="D11" s="21"/>
    </row>
    <row r="12" customFormat="false" ht="26.85" hidden="false" customHeight="true" outlineLevel="0" collapsed="false">
      <c r="C12" s="25" t="s">
        <v>88</v>
      </c>
      <c r="D12" s="26" t="n">
        <v>4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2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8.9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89</v>
      </c>
      <c r="D9" s="22" t="s">
        <v>15</v>
      </c>
    </row>
    <row r="10" customFormat="false" ht="12.8" hidden="false" customHeight="false" outlineLevel="0" collapsed="false">
      <c r="C10" s="21"/>
      <c r="D10" s="21"/>
    </row>
    <row r="11" customFormat="false" ht="12.8" hidden="false" customHeight="false" outlineLevel="0" collapsed="false">
      <c r="C11" s="21"/>
      <c r="D11" s="21"/>
    </row>
    <row r="12" customFormat="false" ht="26.85" hidden="false" customHeight="true" outlineLevel="0" collapsed="false">
      <c r="C12" s="23" t="s">
        <v>90</v>
      </c>
      <c r="D12" s="24" t="s">
        <v>91</v>
      </c>
    </row>
    <row r="13" customFormat="false" ht="25.85" hidden="false" customHeight="true" outlineLevel="0" collapsed="false">
      <c r="C13" s="23" t="s">
        <v>92</v>
      </c>
      <c r="D13" s="24" t="s">
        <v>93</v>
      </c>
    </row>
    <row r="14" customFormat="false" ht="25.85" hidden="false" customHeight="true" outlineLevel="0" collapsed="false">
      <c r="C14" s="23" t="s">
        <v>94</v>
      </c>
      <c r="D14" s="24" t="s">
        <v>81</v>
      </c>
    </row>
    <row r="15" customFormat="false" ht="25.85" hidden="false" customHeight="true" outlineLevel="0" collapsed="false">
      <c r="C15" s="23" t="s">
        <v>95</v>
      </c>
      <c r="D15" s="24" t="s">
        <v>60</v>
      </c>
    </row>
    <row r="16" customFormat="false" ht="25.85" hidden="false" customHeight="true" outlineLevel="0" collapsed="false">
      <c r="C16" s="23" t="s">
        <v>96</v>
      </c>
      <c r="D16" s="24" t="s">
        <v>97</v>
      </c>
    </row>
    <row r="17" customFormat="false" ht="25.85" hidden="false" customHeight="true" outlineLevel="0" collapsed="false">
      <c r="C17" s="23" t="s">
        <v>98</v>
      </c>
      <c r="D17" s="24" t="s">
        <v>63</v>
      </c>
    </row>
    <row r="18" customFormat="false" ht="25.85" hidden="false" customHeight="true" outlineLevel="0" collapsed="false">
      <c r="C18" s="23" t="s">
        <v>99</v>
      </c>
      <c r="D18" s="24" t="s">
        <v>63</v>
      </c>
    </row>
    <row r="19" customFormat="false" ht="25.85" hidden="false" customHeight="true" outlineLevel="0" collapsed="false">
      <c r="C19" s="23" t="s">
        <v>100</v>
      </c>
      <c r="D19" s="24" t="s">
        <v>101</v>
      </c>
    </row>
    <row r="20" customFormat="false" ht="25.85" hidden="false" customHeight="true" outlineLevel="0" collapsed="false">
      <c r="C20" s="23" t="s">
        <v>102</v>
      </c>
      <c r="D20" s="24" t="s">
        <v>54</v>
      </c>
    </row>
    <row r="21" customFormat="false" ht="25.85" hidden="false" customHeight="true" outlineLevel="0" collapsed="false">
      <c r="C21" s="23" t="s">
        <v>103</v>
      </c>
      <c r="D21" s="24" t="s">
        <v>54</v>
      </c>
    </row>
    <row r="22" customFormat="false" ht="25.85" hidden="false" customHeight="true" outlineLevel="0" collapsed="false">
      <c r="C22" s="23" t="s">
        <v>104</v>
      </c>
      <c r="D22" s="24" t="s">
        <v>60</v>
      </c>
    </row>
    <row r="23" customFormat="false" ht="25.85" hidden="false" customHeight="true" outlineLevel="0" collapsed="false">
      <c r="C23" s="23" t="s">
        <v>105</v>
      </c>
      <c r="D23" s="24" t="s">
        <v>101</v>
      </c>
    </row>
    <row r="24" customFormat="false" ht="25.85" hidden="false" customHeight="true" outlineLevel="0" collapsed="false">
      <c r="C24" s="23" t="s">
        <v>106</v>
      </c>
      <c r="D24" s="24" t="s">
        <v>107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9:D1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48.9"/>
    <col collapsed="false" customWidth="true" hidden="false" outlineLevel="0" max="4" min="4" style="0" width="65.95"/>
  </cols>
  <sheetData>
    <row r="9" customFormat="false" ht="12.8" hidden="false" customHeight="false" outlineLevel="0" collapsed="false">
      <c r="C9" s="21" t="s">
        <v>89</v>
      </c>
      <c r="D9" s="22" t="s">
        <v>15</v>
      </c>
    </row>
    <row r="10" customFormat="false" ht="12.8" hidden="false" customHeight="false" outlineLevel="0" collapsed="false">
      <c r="C10" s="21"/>
      <c r="D10" s="21"/>
    </row>
    <row r="11" customFormat="false" ht="12.8" hidden="false" customHeight="false" outlineLevel="0" collapsed="false">
      <c r="C11" s="21"/>
      <c r="D11" s="21"/>
    </row>
    <row r="12" customFormat="false" ht="26.85" hidden="false" customHeight="true" outlineLevel="0" collapsed="false">
      <c r="C12" s="23" t="s">
        <v>48</v>
      </c>
      <c r="D12" s="24" t="s">
        <v>108</v>
      </c>
    </row>
    <row r="13" customFormat="false" ht="25.85" hidden="false" customHeight="true" outlineLevel="0" collapsed="false">
      <c r="C13" s="23" t="s">
        <v>109</v>
      </c>
      <c r="D13" s="24" t="n">
        <v>8</v>
      </c>
    </row>
  </sheetData>
  <mergeCells count="2">
    <mergeCell ref="C9:C11"/>
    <mergeCell ref="D9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2024-01-16T13:46:49Z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